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Expenses!#REF!</definedName>
    <definedName name="Recover">Macro1!$A$121</definedName>
    <definedName name="TableName">"Dummy"</definedName>
  </definedNames>
  <calcPr calcId="125725" calcOnSave="0"/>
</workbook>
</file>

<file path=xl/calcChain.xml><?xml version="1.0" encoding="utf-8"?>
<calcChain xmlns="http://schemas.openxmlformats.org/spreadsheetml/2006/main">
  <c r="Q6" i="1"/>
  <c r="Q7"/>
  <c r="Q8"/>
  <c r="Q9"/>
  <c r="Q10"/>
  <c r="Q11"/>
  <c r="Q5"/>
  <c r="N6"/>
  <c r="N7"/>
  <c r="N8"/>
  <c r="N9"/>
  <c r="N10"/>
  <c r="N11"/>
  <c r="N5"/>
  <c r="I5"/>
  <c r="L8" l="1"/>
  <c r="L11"/>
</calcChain>
</file>

<file path=xl/sharedStrings.xml><?xml version="1.0" encoding="utf-8"?>
<sst xmlns="http://schemas.openxmlformats.org/spreadsheetml/2006/main" count="78" uniqueCount="62">
  <si>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</si>
  <si>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</si>
  <si>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</si>
  <si>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</si>
  <si>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</si>
  <si>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</si>
  <si>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</si>
  <si>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</si>
  <si>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</si>
  <si>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</si>
  <si>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</si>
  <si>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</si>
  <si>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</si>
  <si>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</si>
  <si>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</si>
  <si>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</si>
  <si>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</si>
  <si>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</si>
  <si>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</si>
  <si>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</si>
  <si>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</si>
  <si>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</si>
  <si>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</si>
  <si>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</si>
  <si>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</si>
  <si>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</si>
  <si>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</si>
  <si>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</si>
  <si>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</si>
  <si>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</si>
  <si>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</si>
  <si>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</si>
  <si>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</si>
  <si>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</si>
  <si>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</si>
  <si>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</si>
  <si>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</si>
  <si>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</si>
  <si>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</si>
  <si>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</si>
  <si>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</si>
  <si>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</si>
  <si>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</si>
  <si>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</si>
  <si>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</si>
  <si>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</si>
  <si>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</si>
  <si>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Corina Moore</t>
  </si>
  <si>
    <t>Interim President and CEO</t>
  </si>
  <si>
    <t>Meeting with Stakeholders</t>
  </si>
  <si>
    <t>North Bay</t>
  </si>
  <si>
    <t>Toronto</t>
  </si>
  <si>
    <t>Englehart</t>
  </si>
  <si>
    <t>Cochrane</t>
  </si>
  <si>
    <t>Mike Potvin</t>
  </si>
  <si>
    <t>Director Passenger Services</t>
  </si>
  <si>
    <t>Tom Laughren</t>
  </si>
  <si>
    <t>Commissioner</t>
  </si>
  <si>
    <t xml:space="preserve">Meeting with Minister </t>
  </si>
  <si>
    <t>Minister Gravelle</t>
  </si>
  <si>
    <t>Gaetan Malette</t>
  </si>
  <si>
    <t>Sudbury/Kirkland Lake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</si>
</sst>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\-mm\-dd;@"/>
  </numFmts>
  <fonts count="4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11"/>
  <sheetViews>
    <sheetView tabSelected="1" topLeftCell="E1" zoomScaleNormal="100" zoomScaleSheetLayoutView="133" workbookViewId="0">
      <selection activeCell="R13" sqref="R13"/>
    </sheetView>
  </sheetViews>
  <sheetFormatPr defaultRowHeight="12.75"/>
  <cols>
    <col min="1" max="1" width="19.85546875" customWidth="1"/>
    <col min="2" max="2" width="26.42578125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3" spans="1:18" ht="42.75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</row>
    <row r="4" spans="1:18" ht="33.75" customHeight="1">
      <c r="A4" s="6" t="s">
        <v>32</v>
      </c>
      <c r="B4" s="6" t="s">
        <v>45</v>
      </c>
      <c r="C4" s="6" t="s">
        <v>33</v>
      </c>
      <c r="D4" s="6" t="s">
        <v>34</v>
      </c>
      <c r="E4" s="6" t="s">
        <v>35</v>
      </c>
      <c r="F4" s="6" t="s">
        <v>5</v>
      </c>
      <c r="G4" s="6" t="s">
        <v>44</v>
      </c>
      <c r="H4" s="6" t="s">
        <v>36</v>
      </c>
      <c r="I4" s="6" t="s">
        <v>43</v>
      </c>
      <c r="J4" s="6" t="s">
        <v>37</v>
      </c>
      <c r="K4" s="6" t="s">
        <v>42</v>
      </c>
      <c r="L4" s="6" t="s">
        <v>41</v>
      </c>
      <c r="M4" s="6" t="s">
        <v>40</v>
      </c>
      <c r="N4" s="6" t="s">
        <v>39</v>
      </c>
      <c r="O4" s="6" t="s">
        <v>46</v>
      </c>
      <c r="P4" s="6" t="s">
        <v>38</v>
      </c>
      <c r="Q4" s="6" t="s">
        <v>16</v>
      </c>
    </row>
    <row r="5" spans="1:18">
      <c r="A5" s="1" t="s">
        <v>56</v>
      </c>
      <c r="B5" s="1" t="s">
        <v>57</v>
      </c>
      <c r="C5" s="1" t="s">
        <v>58</v>
      </c>
      <c r="D5" s="2">
        <v>42095</v>
      </c>
      <c r="E5" s="2">
        <v>42095</v>
      </c>
      <c r="F5" s="1" t="s">
        <v>51</v>
      </c>
      <c r="G5" s="1" t="s">
        <v>59</v>
      </c>
      <c r="H5" s="4"/>
      <c r="I5" s="3">
        <f>556.2+32</f>
        <v>588.20000000000005</v>
      </c>
      <c r="J5" s="3"/>
      <c r="K5" s="3"/>
      <c r="L5" s="3">
        <v>7.91</v>
      </c>
      <c r="M5" s="3"/>
      <c r="N5" s="7">
        <f>SUM(I5:M5)</f>
        <v>596.11</v>
      </c>
      <c r="O5" s="3"/>
      <c r="P5" s="9"/>
      <c r="Q5" s="7">
        <f>SUM(N5:P5)</f>
        <v>596.11</v>
      </c>
    </row>
    <row r="6" spans="1:18">
      <c r="A6" s="1" t="s">
        <v>56</v>
      </c>
      <c r="B6" s="1" t="s">
        <v>57</v>
      </c>
      <c r="C6" s="1" t="s">
        <v>49</v>
      </c>
      <c r="D6" s="2">
        <v>42107</v>
      </c>
      <c r="E6" s="2">
        <v>42108</v>
      </c>
      <c r="F6" s="1" t="s">
        <v>50</v>
      </c>
      <c r="G6" s="1"/>
      <c r="H6" s="4"/>
      <c r="I6" s="3"/>
      <c r="J6" s="3">
        <v>313.64999999999998</v>
      </c>
      <c r="K6" s="3">
        <v>101.69</v>
      </c>
      <c r="L6" s="3"/>
      <c r="M6" s="3"/>
      <c r="N6" s="7">
        <f t="shared" ref="N6:N11" si="0">SUM(I6:M6)</f>
        <v>415.34</v>
      </c>
      <c r="O6" s="3"/>
      <c r="P6" s="9"/>
      <c r="Q6" s="7">
        <f t="shared" ref="Q6:Q11" si="1">SUM(N6:P6)</f>
        <v>415.34</v>
      </c>
      <c r="R6" s="8"/>
    </row>
    <row r="7" spans="1:18">
      <c r="A7" s="1" t="s">
        <v>60</v>
      </c>
      <c r="B7" s="1" t="s">
        <v>57</v>
      </c>
      <c r="C7" s="1" t="s">
        <v>49</v>
      </c>
      <c r="D7" s="2">
        <v>42107</v>
      </c>
      <c r="E7" s="2">
        <v>42108</v>
      </c>
      <c r="F7" s="1" t="s">
        <v>50</v>
      </c>
      <c r="G7" s="1"/>
      <c r="H7" s="4"/>
      <c r="I7" s="3"/>
      <c r="J7" s="3">
        <v>337</v>
      </c>
      <c r="K7" s="3">
        <v>210.33</v>
      </c>
      <c r="L7" s="3"/>
      <c r="M7" s="3"/>
      <c r="N7" s="7">
        <f t="shared" si="0"/>
        <v>547.33000000000004</v>
      </c>
      <c r="O7" s="3"/>
      <c r="P7" s="9"/>
      <c r="Q7" s="7">
        <f t="shared" si="1"/>
        <v>547.33000000000004</v>
      </c>
    </row>
    <row r="8" spans="1:18">
      <c r="A8" s="1" t="s">
        <v>47</v>
      </c>
      <c r="B8" s="1" t="s">
        <v>48</v>
      </c>
      <c r="C8" s="1" t="s">
        <v>49</v>
      </c>
      <c r="D8" s="2">
        <v>42095</v>
      </c>
      <c r="E8" s="2">
        <v>42124</v>
      </c>
      <c r="F8" s="1" t="s">
        <v>50</v>
      </c>
      <c r="G8" s="1"/>
      <c r="H8" s="4"/>
      <c r="I8" s="3"/>
      <c r="J8" s="3"/>
      <c r="K8" s="3"/>
      <c r="L8" s="3">
        <f>43.21+16.89+6.75</f>
        <v>66.849999999999994</v>
      </c>
      <c r="M8" s="3"/>
      <c r="N8" s="7">
        <f t="shared" si="0"/>
        <v>66.849999999999994</v>
      </c>
      <c r="O8" s="3"/>
      <c r="P8" s="3"/>
      <c r="Q8" s="7">
        <f t="shared" si="1"/>
        <v>66.849999999999994</v>
      </c>
    </row>
    <row r="9" spans="1:18">
      <c r="A9" s="1" t="s">
        <v>47</v>
      </c>
      <c r="B9" s="1" t="s">
        <v>48</v>
      </c>
      <c r="C9" s="1" t="s">
        <v>49</v>
      </c>
      <c r="D9" s="2">
        <v>42097</v>
      </c>
      <c r="E9" s="2">
        <v>42097</v>
      </c>
      <c r="F9" s="1" t="s">
        <v>52</v>
      </c>
      <c r="G9" s="1"/>
      <c r="H9" s="1"/>
      <c r="I9" s="3"/>
      <c r="J9" s="3"/>
      <c r="K9" s="3"/>
      <c r="L9" s="3">
        <v>9.7100000000000009</v>
      </c>
      <c r="M9" s="3"/>
      <c r="N9" s="7">
        <f t="shared" si="0"/>
        <v>9.7100000000000009</v>
      </c>
      <c r="O9" s="3"/>
      <c r="P9" s="3"/>
      <c r="Q9" s="7">
        <f t="shared" si="1"/>
        <v>9.7100000000000009</v>
      </c>
    </row>
    <row r="10" spans="1:18">
      <c r="A10" s="1" t="s">
        <v>47</v>
      </c>
      <c r="B10" s="1" t="s">
        <v>48</v>
      </c>
      <c r="C10" s="1" t="s">
        <v>49</v>
      </c>
      <c r="D10" s="2">
        <v>42102</v>
      </c>
      <c r="E10" s="2">
        <v>42102</v>
      </c>
      <c r="F10" s="1" t="s">
        <v>53</v>
      </c>
      <c r="G10" s="1"/>
      <c r="H10" s="4"/>
      <c r="I10" s="3"/>
      <c r="J10" s="3"/>
      <c r="K10" s="3"/>
      <c r="L10" s="3">
        <v>15.11</v>
      </c>
      <c r="M10" s="3"/>
      <c r="N10" s="7">
        <f t="shared" si="0"/>
        <v>15.11</v>
      </c>
      <c r="O10" s="3"/>
      <c r="P10" s="3"/>
      <c r="Q10" s="7">
        <f t="shared" si="1"/>
        <v>15.11</v>
      </c>
    </row>
    <row r="11" spans="1:18">
      <c r="A11" s="1" t="s">
        <v>54</v>
      </c>
      <c r="B11" s="1" t="s">
        <v>55</v>
      </c>
      <c r="C11" s="1" t="s">
        <v>49</v>
      </c>
      <c r="D11" s="2">
        <v>42122</v>
      </c>
      <c r="E11" s="2">
        <v>42123</v>
      </c>
      <c r="F11" s="1" t="s">
        <v>61</v>
      </c>
      <c r="G11" s="1"/>
      <c r="H11" s="5"/>
      <c r="I11" s="3"/>
      <c r="J11" s="3"/>
      <c r="K11" s="3"/>
      <c r="L11" s="3">
        <f>67.39+10.35</f>
        <v>77.739999999999995</v>
      </c>
      <c r="M11" s="3"/>
      <c r="N11" s="7">
        <f t="shared" si="0"/>
        <v>77.739999999999995</v>
      </c>
      <c r="O11" s="3"/>
      <c r="P11" s="3"/>
      <c r="Q11" s="7">
        <f t="shared" si="1"/>
        <v>77.739999999999995</v>
      </c>
      <c r="R11" s="8"/>
    </row>
  </sheetData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21"/>
  <sheetViews>
    <sheetView workbookViewId="0"/>
  </sheetViews>
  <sheetFormatPr defaultRowHeight="12.75"/>
  <sheetData>
    <row r="1" spans="1:2">
      <c r="A1" t="s">
        <v>17</v>
      </c>
      <c r="B1" t="s">
        <v>31</v>
      </c>
    </row>
    <row r="8" spans="1:2">
      <c r="A8" t="s">
        <v>18</v>
      </c>
    </row>
    <row r="15" spans="1:2">
      <c r="A15" t="s">
        <v>19</v>
      </c>
    </row>
    <row r="22" spans="1:1">
      <c r="A22" t="s">
        <v>20</v>
      </c>
    </row>
    <row r="29" spans="1:1">
      <c r="A29" t="s">
        <v>21</v>
      </c>
    </row>
    <row r="65" spans="1:1">
      <c r="A65" t="s">
        <v>22</v>
      </c>
    </row>
    <row r="72" spans="1:1">
      <c r="A72" t="s">
        <v>23</v>
      </c>
    </row>
    <row r="79" spans="1:1">
      <c r="A79" t="s">
        <v>24</v>
      </c>
    </row>
    <row r="86" spans="1:1">
      <c r="A86" t="s">
        <v>25</v>
      </c>
    </row>
    <row r="93" spans="1:1">
      <c r="A93" t="s">
        <v>26</v>
      </c>
    </row>
    <row r="100" spans="1:1">
      <c r="A100" t="s">
        <v>27</v>
      </c>
    </row>
    <row r="107" spans="1:1">
      <c r="A107" t="s">
        <v>28</v>
      </c>
    </row>
    <row r="114" spans="1:1">
      <c r="A114" t="s">
        <v>29</v>
      </c>
    </row>
    <row r="121" spans="1:1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ehoward</cp:lastModifiedBy>
  <cp:lastPrinted>2015-02-10T20:41:11Z</cp:lastPrinted>
  <dcterms:created xsi:type="dcterms:W3CDTF">2014-01-23T19:45:31Z</dcterms:created>
  <dcterms:modified xsi:type="dcterms:W3CDTF">2015-06-30T19:45:46Z</dcterms:modified>
</cp:coreProperties>
</file>