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L5" i="1"/>
  <c r="Q7"/>
  <c r="N7"/>
  <c r="N9"/>
  <c r="Q9" s="1"/>
  <c r="J5"/>
  <c r="N6"/>
  <c r="Q6" s="1"/>
  <c r="N8"/>
  <c r="Q8" s="1"/>
  <c r="N5" l="1"/>
  <c r="Q5" s="1"/>
</calcChain>
</file>

<file path=xl/sharedStrings.xml><?xml version="1.0" encoding="utf-8"?>
<sst xmlns="http://schemas.openxmlformats.org/spreadsheetml/2006/main" count="69" uniqueCount="58">
  <si>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</si>
  <si>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</si>
  <si>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</si>
  <si>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</si>
  <si>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</si>
  <si>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</si>
  <si>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</si>
  <si>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</si>
  <si>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</si>
  <si>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</si>
  <si>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</si>
  <si>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</si>
  <si>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</si>
  <si>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</si>
  <si>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</si>
  <si>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</si>
  <si>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</si>
  <si>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</si>
  <si>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</si>
  <si>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</si>
  <si>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</si>
  <si>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</si>
  <si>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</si>
  <si>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</si>
  <si>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</si>
  <si>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</si>
  <si>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</si>
  <si>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</si>
  <si>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</si>
  <si>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</si>
  <si>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</si>
  <si>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</si>
  <si>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</si>
  <si>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</si>
  <si>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</si>
  <si>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</si>
  <si>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</si>
  <si>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</si>
  <si>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</si>
  <si>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</si>
  <si>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</si>
  <si>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</si>
  <si>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</si>
  <si>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</si>
  <si>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</si>
  <si>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</si>
  <si>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</si>
  <si>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Corina Moore</t>
  </si>
  <si>
    <t>North Bay</t>
  </si>
  <si>
    <t>John Thib</t>
  </si>
  <si>
    <t>New Liskeard</t>
  </si>
  <si>
    <t>Toronto</t>
  </si>
  <si>
    <t>Northern Ontario</t>
  </si>
  <si>
    <t>Interim President and CEO / Présidente et chef de la direction intérimaire</t>
  </si>
  <si>
    <t>Meeting with Stakeholders / Rencontre avec les intervenants</t>
  </si>
  <si>
    <t>Vice-President Rail Services / Vice-président, Services ferroviaires</t>
  </si>
  <si>
    <t>Meeting with Staff / 
Rencontre avec le personnel</t>
  </si>
  <si>
    <t>Meeting with Northern Ontario Mayors / 
Rencontre avec les maires du Nord de l'Ontario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</si>
</sst>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"/>
  <sheetViews>
    <sheetView tabSelected="1" zoomScaleNormal="100" zoomScaleSheetLayoutView="133" workbookViewId="0">
      <selection activeCell="F13" sqref="F13"/>
    </sheetView>
  </sheetViews>
  <sheetFormatPr defaultRowHeight="12.75"/>
  <cols>
    <col min="1" max="1" width="14.7109375" customWidth="1"/>
    <col min="2" max="2" width="38.7109375" customWidth="1"/>
    <col min="3" max="3" width="22.140625" bestFit="1" customWidth="1"/>
    <col min="4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 ht="38.25">
      <c r="A5" s="1" t="s">
        <v>47</v>
      </c>
      <c r="B5" s="1" t="s">
        <v>53</v>
      </c>
      <c r="C5" s="1" t="s">
        <v>54</v>
      </c>
      <c r="D5" s="2">
        <v>42010</v>
      </c>
      <c r="E5" s="2">
        <v>42010</v>
      </c>
      <c r="F5" s="1" t="s">
        <v>48</v>
      </c>
      <c r="G5" s="1"/>
      <c r="H5" s="4"/>
      <c r="I5" s="3"/>
      <c r="J5" s="3">
        <f>40+35.06+50.01+58+50.06+59.01</f>
        <v>292.14</v>
      </c>
      <c r="K5" s="3"/>
      <c r="L5" s="3">
        <f>45.37+38.72+20.15</f>
        <v>104.24000000000001</v>
      </c>
      <c r="M5" s="3"/>
      <c r="N5" s="7">
        <f>SUM(I5:M5)</f>
        <v>396.38</v>
      </c>
      <c r="O5" s="3"/>
      <c r="P5" s="3"/>
      <c r="Q5" s="7">
        <f>SUM(N5:P5)</f>
        <v>396.38</v>
      </c>
    </row>
    <row r="6" spans="1:18" ht="38.25">
      <c r="A6" s="1" t="s">
        <v>49</v>
      </c>
      <c r="B6" s="1" t="s">
        <v>55</v>
      </c>
      <c r="C6" s="1" t="s">
        <v>56</v>
      </c>
      <c r="D6" s="2">
        <v>42012</v>
      </c>
      <c r="E6" s="2">
        <v>42012</v>
      </c>
      <c r="F6" s="1" t="s">
        <v>50</v>
      </c>
      <c r="G6" s="1"/>
      <c r="H6" s="5"/>
      <c r="I6" s="3"/>
      <c r="J6" s="3"/>
      <c r="K6" s="3"/>
      <c r="L6" s="3">
        <v>25.52</v>
      </c>
      <c r="M6" s="3"/>
      <c r="N6" s="7">
        <f t="shared" ref="N6:N9" si="0">SUM(I6:M6)</f>
        <v>25.52</v>
      </c>
      <c r="O6" s="3"/>
      <c r="P6" s="3"/>
      <c r="Q6" s="7">
        <f t="shared" ref="Q6:Q9" si="1">SUM(N6:P6)</f>
        <v>25.52</v>
      </c>
    </row>
    <row r="7" spans="1:18" ht="38.25">
      <c r="A7" s="1" t="s">
        <v>49</v>
      </c>
      <c r="B7" s="1" t="s">
        <v>55</v>
      </c>
      <c r="C7" s="1" t="s">
        <v>54</v>
      </c>
      <c r="D7" s="2">
        <v>42019</v>
      </c>
      <c r="E7" s="2">
        <v>42019</v>
      </c>
      <c r="F7" s="1" t="s">
        <v>51</v>
      </c>
      <c r="G7" s="1"/>
      <c r="H7" s="5"/>
      <c r="I7" s="3"/>
      <c r="J7" s="3"/>
      <c r="K7" s="3"/>
      <c r="L7" s="3">
        <v>51.2</v>
      </c>
      <c r="M7" s="3"/>
      <c r="N7" s="7">
        <f t="shared" si="0"/>
        <v>51.2</v>
      </c>
      <c r="O7" s="3"/>
      <c r="P7" s="3"/>
      <c r="Q7" s="7">
        <f t="shared" si="1"/>
        <v>51.2</v>
      </c>
    </row>
    <row r="8" spans="1:18" ht="51">
      <c r="A8" s="1" t="s">
        <v>49</v>
      </c>
      <c r="B8" s="1" t="s">
        <v>55</v>
      </c>
      <c r="C8" s="1" t="s">
        <v>57</v>
      </c>
      <c r="D8" s="2">
        <v>42033</v>
      </c>
      <c r="E8" s="2">
        <v>42034</v>
      </c>
      <c r="F8" s="1" t="s">
        <v>52</v>
      </c>
      <c r="G8" s="1"/>
      <c r="H8" s="5"/>
      <c r="I8" s="3"/>
      <c r="J8" s="3"/>
      <c r="K8" s="3"/>
      <c r="L8" s="3">
        <v>49.3</v>
      </c>
      <c r="M8" s="3"/>
      <c r="N8" s="7">
        <f t="shared" si="0"/>
        <v>49.3</v>
      </c>
      <c r="O8" s="3"/>
      <c r="P8" s="3"/>
      <c r="Q8" s="7">
        <f t="shared" si="1"/>
        <v>49.3</v>
      </c>
    </row>
    <row r="9" spans="1:18" ht="38.25">
      <c r="A9" s="1" t="s">
        <v>49</v>
      </c>
      <c r="B9" s="1" t="s">
        <v>55</v>
      </c>
      <c r="C9" s="1" t="s">
        <v>54</v>
      </c>
      <c r="D9" s="2">
        <v>42034</v>
      </c>
      <c r="E9" s="2">
        <v>42034</v>
      </c>
      <c r="F9" s="1" t="s">
        <v>48</v>
      </c>
      <c r="G9" s="9"/>
      <c r="H9" s="9"/>
      <c r="I9" s="9"/>
      <c r="J9" s="9"/>
      <c r="K9" s="9"/>
      <c r="L9" s="3">
        <v>20</v>
      </c>
      <c r="M9" s="9"/>
      <c r="N9" s="7">
        <f t="shared" si="0"/>
        <v>20</v>
      </c>
      <c r="O9" s="9"/>
      <c r="P9" s="9"/>
      <c r="Q9" s="7">
        <f t="shared" si="1"/>
        <v>20</v>
      </c>
      <c r="R9" s="8"/>
    </row>
  </sheetData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Agnes Legault</cp:lastModifiedBy>
  <cp:lastPrinted>2015-02-10T20:41:11Z</cp:lastPrinted>
  <dcterms:created xsi:type="dcterms:W3CDTF">2014-01-23T19:45:31Z</dcterms:created>
  <dcterms:modified xsi:type="dcterms:W3CDTF">2015-03-31T14:17:32Z</dcterms:modified>
</cp:coreProperties>
</file>