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Expenses!$A$1:$Q$13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11" i="1" l="1"/>
  <c r="Q12" i="1"/>
  <c r="N11" i="1"/>
  <c r="N12" i="1"/>
  <c r="L12" i="1"/>
  <c r="K12" i="1"/>
  <c r="N9" i="1" l="1"/>
  <c r="Q9" i="1" s="1"/>
  <c r="L7" i="1"/>
  <c r="N7" i="1" s="1"/>
  <c r="Q7" i="1" s="1"/>
  <c r="N6" i="1" l="1"/>
  <c r="Q6" i="1" s="1"/>
  <c r="N8" i="1"/>
  <c r="Q8" i="1" s="1"/>
  <c r="N5" i="1" l="1"/>
  <c r="Q5" i="1" s="1"/>
  <c r="N13" i="1" l="1"/>
  <c r="Q13" i="1" s="1"/>
  <c r="N10" i="1" l="1"/>
  <c r="Q10" i="1" s="1"/>
</calcChain>
</file>

<file path=xl/sharedStrings.xml><?xml version="1.0" encoding="utf-8"?>
<sst xmlns="http://schemas.openxmlformats.org/spreadsheetml/2006/main" count="85" uniqueCount="62">
  <si>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</si>
  <si>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</si>
  <si>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</si>
  <si>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</si>
  <si>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</si>
  <si>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</si>
  <si>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</si>
  <si>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</si>
  <si>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</si>
  <si>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</si>
  <si>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</si>
  <si>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</si>
  <si>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</si>
  <si>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</si>
  <si>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</si>
  <si>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</si>
  <si>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</si>
  <si>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</si>
  <si>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</si>
  <si>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</si>
  <si>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</si>
  <si>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</si>
  <si>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</si>
  <si>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</si>
  <si>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</si>
  <si>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</si>
  <si>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</si>
  <si>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</si>
  <si>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</si>
  <si>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</si>
  <si>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</si>
  <si>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</si>
  <si>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</si>
  <si>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</si>
  <si>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</si>
  <si>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</si>
  <si>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</si>
  <si>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</si>
  <si>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</si>
  <si>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</si>
  <si>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</si>
  <si>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</si>
  <si>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</si>
  <si>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</si>
  <si>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</si>
  <si>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</si>
  <si>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</si>
  <si>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</si>
  <si>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Tom Laughren</t>
  </si>
  <si>
    <t>Commissioner</t>
  </si>
  <si>
    <t>North Bay</t>
  </si>
  <si>
    <t>John Thib</t>
  </si>
  <si>
    <t>Vice-President Rail Services</t>
  </si>
  <si>
    <t>Corina Moore</t>
  </si>
  <si>
    <t>President and CEO</t>
  </si>
  <si>
    <t>Toronto</t>
  </si>
  <si>
    <t>Chad Evans</t>
  </si>
  <si>
    <t>Vice-President Corporate Services</t>
  </si>
  <si>
    <t>Cochrane</t>
  </si>
  <si>
    <t>Gaetan Malette</t>
  </si>
  <si>
    <t>Englehart</t>
  </si>
  <si>
    <t>Kirkland 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</si>
</sst>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3" xfId="0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zoomScaleNormal="100" zoomScaleSheetLayoutView="133" workbookViewId="0">
      <selection activeCell="A10" sqref="A10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42583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48</v>
      </c>
      <c r="B5" s="1" t="s">
        <v>49</v>
      </c>
      <c r="C5" s="1" t="s">
        <v>47</v>
      </c>
      <c r="D5" s="2">
        <v>42593</v>
      </c>
      <c r="E5" s="2">
        <v>42593</v>
      </c>
      <c r="F5" s="1" t="s">
        <v>58</v>
      </c>
      <c r="G5" s="1"/>
      <c r="H5" s="4"/>
      <c r="I5" s="6"/>
      <c r="J5" s="6">
        <v>82</v>
      </c>
      <c r="K5" s="6"/>
      <c r="L5" s="6"/>
      <c r="M5" s="6"/>
      <c r="N5" s="7">
        <f>I5+J5+K5+L5+M5</f>
        <v>82</v>
      </c>
      <c r="O5" s="6"/>
      <c r="P5" s="6"/>
      <c r="Q5" s="7">
        <f>N5+O5+P5</f>
        <v>82</v>
      </c>
      <c r="R5" s="5"/>
    </row>
    <row r="6" spans="1:18" x14ac:dyDescent="0.2">
      <c r="A6" s="1" t="s">
        <v>59</v>
      </c>
      <c r="B6" s="1" t="s">
        <v>49</v>
      </c>
      <c r="C6" s="1" t="s">
        <v>47</v>
      </c>
      <c r="D6" s="2">
        <v>42593</v>
      </c>
      <c r="E6" s="2">
        <v>42594</v>
      </c>
      <c r="F6" s="1" t="s">
        <v>50</v>
      </c>
      <c r="G6" s="1"/>
      <c r="H6" s="4"/>
      <c r="I6" s="6"/>
      <c r="J6" s="6">
        <v>337.84</v>
      </c>
      <c r="K6" s="6">
        <v>194.9</v>
      </c>
      <c r="L6" s="6"/>
      <c r="M6" s="6"/>
      <c r="N6" s="7">
        <f t="shared" ref="N6:N9" si="0">I6+J6+K6+L6+M6</f>
        <v>532.74</v>
      </c>
      <c r="O6" s="6"/>
      <c r="P6" s="6"/>
      <c r="Q6" s="7">
        <f t="shared" ref="Q6:Q9" si="1">N6+O6+P6</f>
        <v>532.74</v>
      </c>
      <c r="R6" s="5"/>
    </row>
    <row r="7" spans="1:18" x14ac:dyDescent="0.2">
      <c r="A7" s="1" t="s">
        <v>59</v>
      </c>
      <c r="B7" s="1" t="s">
        <v>49</v>
      </c>
      <c r="C7" s="1" t="s">
        <v>47</v>
      </c>
      <c r="D7" s="2">
        <v>42612</v>
      </c>
      <c r="E7" s="2">
        <v>42613</v>
      </c>
      <c r="F7" s="1" t="s">
        <v>50</v>
      </c>
      <c r="G7" s="1"/>
      <c r="H7" s="4"/>
      <c r="I7" s="6"/>
      <c r="J7" s="6">
        <v>337.84</v>
      </c>
      <c r="K7" s="6">
        <v>155.94</v>
      </c>
      <c r="L7" s="6">
        <f>9.25+39.64</f>
        <v>48.89</v>
      </c>
      <c r="M7" s="6"/>
      <c r="N7" s="7">
        <f t="shared" ref="N7" si="2">I7+J7+K7+L7+M7</f>
        <v>542.66999999999996</v>
      </c>
      <c r="O7" s="6"/>
      <c r="P7" s="6"/>
      <c r="Q7" s="7">
        <f t="shared" ref="Q7" si="3">N7+O7+P7</f>
        <v>542.66999999999996</v>
      </c>
      <c r="R7" s="5"/>
    </row>
    <row r="8" spans="1:18" x14ac:dyDescent="0.2">
      <c r="A8" s="13" t="s">
        <v>53</v>
      </c>
      <c r="B8" s="14" t="s">
        <v>54</v>
      </c>
      <c r="C8" s="1" t="s">
        <v>47</v>
      </c>
      <c r="D8" s="2">
        <v>42585</v>
      </c>
      <c r="E8" s="2">
        <v>42585</v>
      </c>
      <c r="F8" s="1" t="s">
        <v>50</v>
      </c>
      <c r="G8" s="1"/>
      <c r="H8" s="4"/>
      <c r="I8" s="6"/>
      <c r="J8" s="6">
        <v>7</v>
      </c>
      <c r="K8" s="6"/>
      <c r="L8" s="6"/>
      <c r="M8" s="6"/>
      <c r="N8" s="7">
        <f t="shared" si="0"/>
        <v>7</v>
      </c>
      <c r="O8" s="6"/>
      <c r="P8" s="6"/>
      <c r="Q8" s="7">
        <f t="shared" si="1"/>
        <v>7</v>
      </c>
      <c r="R8" s="5"/>
    </row>
    <row r="9" spans="1:18" x14ac:dyDescent="0.2">
      <c r="A9" s="11" t="s">
        <v>53</v>
      </c>
      <c r="B9" s="11" t="s">
        <v>54</v>
      </c>
      <c r="C9" s="1" t="s">
        <v>47</v>
      </c>
      <c r="D9" s="2">
        <v>42613</v>
      </c>
      <c r="E9" s="2">
        <v>42613</v>
      </c>
      <c r="F9" s="1" t="s">
        <v>55</v>
      </c>
      <c r="G9" s="1"/>
      <c r="H9" s="4"/>
      <c r="I9" s="6"/>
      <c r="J9" s="6">
        <v>12</v>
      </c>
      <c r="K9" s="6"/>
      <c r="L9" s="6"/>
      <c r="M9" s="6"/>
      <c r="N9" s="7">
        <f t="shared" si="0"/>
        <v>12</v>
      </c>
      <c r="O9" s="6"/>
      <c r="P9" s="6"/>
      <c r="Q9" s="7">
        <f t="shared" si="1"/>
        <v>12</v>
      </c>
      <c r="R9" s="5"/>
    </row>
    <row r="10" spans="1:18" x14ac:dyDescent="0.2">
      <c r="A10" s="8" t="s">
        <v>51</v>
      </c>
      <c r="B10" s="1" t="s">
        <v>52</v>
      </c>
      <c r="C10" s="1" t="s">
        <v>47</v>
      </c>
      <c r="D10" s="2">
        <v>42584</v>
      </c>
      <c r="E10" s="2">
        <v>42584</v>
      </c>
      <c r="F10" s="8" t="s">
        <v>60</v>
      </c>
      <c r="G10" s="8"/>
      <c r="H10" s="8"/>
      <c r="I10" s="12"/>
      <c r="J10" s="12"/>
      <c r="K10" s="12"/>
      <c r="L10" s="12">
        <v>8.1199999999999992</v>
      </c>
      <c r="M10" s="12"/>
      <c r="N10" s="7">
        <f t="shared" ref="N10:N12" si="4">I10+J10+K10+L10+M10</f>
        <v>8.1199999999999992</v>
      </c>
      <c r="O10" s="12"/>
      <c r="P10" s="12"/>
      <c r="Q10" s="7">
        <f t="shared" ref="Q10:Q12" si="5">N10+O10+P10</f>
        <v>8.1199999999999992</v>
      </c>
    </row>
    <row r="11" spans="1:18" x14ac:dyDescent="0.2">
      <c r="A11" s="8" t="s">
        <v>51</v>
      </c>
      <c r="B11" s="1" t="s">
        <v>52</v>
      </c>
      <c r="C11" s="1" t="s">
        <v>47</v>
      </c>
      <c r="D11" s="2">
        <v>42590</v>
      </c>
      <c r="E11" s="2">
        <v>42590</v>
      </c>
      <c r="F11" s="8" t="s">
        <v>55</v>
      </c>
      <c r="G11" s="8"/>
      <c r="H11" s="8"/>
      <c r="I11" s="12"/>
      <c r="J11" s="12"/>
      <c r="K11" s="12"/>
      <c r="L11" s="12">
        <v>17.61</v>
      </c>
      <c r="M11" s="12"/>
      <c r="N11" s="7">
        <f t="shared" si="4"/>
        <v>17.61</v>
      </c>
      <c r="O11" s="12"/>
      <c r="P11" s="12"/>
      <c r="Q11" s="7">
        <f t="shared" si="5"/>
        <v>17.61</v>
      </c>
    </row>
    <row r="12" spans="1:18" x14ac:dyDescent="0.2">
      <c r="A12" s="8" t="s">
        <v>51</v>
      </c>
      <c r="B12" s="1" t="s">
        <v>52</v>
      </c>
      <c r="C12" s="1" t="s">
        <v>47</v>
      </c>
      <c r="D12" s="2">
        <v>42593</v>
      </c>
      <c r="E12" s="2">
        <v>42605</v>
      </c>
      <c r="F12" s="8" t="s">
        <v>61</v>
      </c>
      <c r="G12" s="8"/>
      <c r="H12" s="8"/>
      <c r="I12" s="12"/>
      <c r="J12" s="12"/>
      <c r="K12" s="12">
        <f>587.6+141.24</f>
        <v>728.84</v>
      </c>
      <c r="L12" s="12">
        <f>142.11+44.37</f>
        <v>186.48000000000002</v>
      </c>
      <c r="M12" s="12"/>
      <c r="N12" s="7">
        <f t="shared" si="4"/>
        <v>915.32</v>
      </c>
      <c r="O12" s="12"/>
      <c r="P12" s="12"/>
      <c r="Q12" s="7">
        <f t="shared" si="5"/>
        <v>915.32</v>
      </c>
    </row>
    <row r="13" spans="1:18" x14ac:dyDescent="0.2">
      <c r="A13" s="8" t="s">
        <v>56</v>
      </c>
      <c r="B13" s="1" t="s">
        <v>57</v>
      </c>
      <c r="C13" s="1" t="s">
        <v>47</v>
      </c>
      <c r="D13" s="2">
        <v>42593</v>
      </c>
      <c r="E13" s="2">
        <v>42593</v>
      </c>
      <c r="F13" s="9" t="s">
        <v>50</v>
      </c>
      <c r="G13" s="8"/>
      <c r="H13" s="8"/>
      <c r="I13" s="12"/>
      <c r="J13" s="12"/>
      <c r="K13" s="12"/>
      <c r="L13" s="12">
        <v>18.190000000000001</v>
      </c>
      <c r="M13" s="12"/>
      <c r="N13" s="7">
        <f t="shared" ref="N13" si="6">I13+J13+K13+L13+M13</f>
        <v>18.190000000000001</v>
      </c>
      <c r="O13" s="12"/>
      <c r="P13" s="12"/>
      <c r="Q13" s="7">
        <f t="shared" ref="Q13" si="7">N13+O13+P13</f>
        <v>18.190000000000001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2017-01-05T16:50:05Z</dcterms:modified>
</cp:coreProperties>
</file>