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6-2017\Travel expense forms\"/>
    </mc:Choice>
  </mc:AlternateContent>
  <bookViews>
    <workbookView xWindow="0" yWindow="90" windowWidth="1980" windowHeight="1170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Expenses!$A$1:$Q$10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N11" i="1" l="1"/>
  <c r="Q11" i="1" s="1"/>
  <c r="Q7" i="1"/>
  <c r="Q8" i="1"/>
  <c r="Q9" i="1"/>
  <c r="N7" i="1"/>
  <c r="N8" i="1"/>
  <c r="N9" i="1"/>
  <c r="I10" i="1"/>
  <c r="L10" i="1"/>
  <c r="L5" i="1" l="1"/>
  <c r="N5" i="1" l="1"/>
  <c r="Q5" i="1" s="1"/>
  <c r="N10" i="1" l="1"/>
  <c r="Q10" i="1" s="1"/>
  <c r="N6" i="1" l="1"/>
  <c r="Q6" i="1" s="1"/>
</calcChain>
</file>

<file path=xl/sharedStrings.xml><?xml version="1.0" encoding="utf-8"?>
<sst xmlns="http://schemas.openxmlformats.org/spreadsheetml/2006/main" count="77" uniqueCount="58">
  <si>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</si>
  <si>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</si>
  <si>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</si>
  <si>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</si>
  <si>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</si>
  <si>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</si>
  <si>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</si>
  <si>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</si>
  <si>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</si>
  <si>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</si>
  <si>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</si>
  <si>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</si>
  <si>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</si>
  <si>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</si>
  <si>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</si>
  <si>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</si>
  <si>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</si>
  <si>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</si>
  <si>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</si>
  <si>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</si>
  <si>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</si>
  <si>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</si>
  <si>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</si>
  <si>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</si>
  <si>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</si>
  <si>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</si>
  <si>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</si>
  <si>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</si>
  <si>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</si>
  <si>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</si>
  <si>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</si>
  <si>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</si>
  <si>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</si>
  <si>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</si>
  <si>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</si>
  <si>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</si>
  <si>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</si>
  <si>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</si>
  <si>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</si>
  <si>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</si>
  <si>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</si>
  <si>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</si>
  <si>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</si>
  <si>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</si>
  <si>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</si>
  <si>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</si>
  <si>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</si>
  <si>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</si>
  <si>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North Bay</t>
  </si>
  <si>
    <t>John Thib</t>
  </si>
  <si>
    <t>Vice-President Rail Services</t>
  </si>
  <si>
    <t>Corina Moore</t>
  </si>
  <si>
    <t>President and CEO</t>
  </si>
  <si>
    <t>Chad Evans</t>
  </si>
  <si>
    <t>Vice-President Corporate Services</t>
  </si>
  <si>
    <t>Englehart</t>
  </si>
  <si>
    <t>Thunder Bay/Toronto</t>
  </si>
  <si>
    <t>Sudbury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</si>
</sst>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yyyy\-mm\-dd;@"/>
  </numFmts>
  <fonts count="3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17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tabSelected="1" zoomScaleNormal="100" zoomScaleSheetLayoutView="133" workbookViewId="0">
      <selection activeCell="A12" sqref="A12"/>
    </sheetView>
  </sheetViews>
  <sheetFormatPr defaultRowHeight="12.75" x14ac:dyDescent="0.2"/>
  <cols>
    <col min="1" max="1" width="19.85546875" customWidth="1"/>
    <col min="2" max="2" width="28" bestFit="1" customWidth="1"/>
    <col min="3" max="3" width="22.140625" bestFit="1" customWidth="1"/>
    <col min="4" max="5" width="14.7109375" customWidth="1"/>
    <col min="6" max="6" width="24.42578125" customWidth="1"/>
    <col min="7" max="7" width="18.140625" customWidth="1"/>
    <col min="8" max="17" width="14.7109375" customWidth="1"/>
  </cols>
  <sheetData>
    <row r="1" spans="1:18" x14ac:dyDescent="0.2">
      <c r="A1" s="10">
        <v>42552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8" ht="42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8" ht="33.75" customHeight="1" x14ac:dyDescent="0.2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8" x14ac:dyDescent="0.2">
      <c r="A5" s="11" t="s">
        <v>51</v>
      </c>
      <c r="B5" s="11" t="s">
        <v>52</v>
      </c>
      <c r="C5" s="1" t="s">
        <v>47</v>
      </c>
      <c r="D5" s="2">
        <v>42555</v>
      </c>
      <c r="E5" s="2">
        <v>42557</v>
      </c>
      <c r="F5" s="1" t="s">
        <v>48</v>
      </c>
      <c r="G5" s="1"/>
      <c r="H5" s="4"/>
      <c r="I5" s="6"/>
      <c r="J5" s="6"/>
      <c r="K5" s="6"/>
      <c r="L5" s="6">
        <f>41.81+19.17+213.26</f>
        <v>274.24</v>
      </c>
      <c r="M5" s="6"/>
      <c r="N5" s="7">
        <f t="shared" ref="N5" si="0">I5+J5+K5+L5+M5</f>
        <v>274.24</v>
      </c>
      <c r="O5" s="6"/>
      <c r="P5" s="6"/>
      <c r="Q5" s="7">
        <f t="shared" ref="Q5" si="1">N5+O5+P5</f>
        <v>274.24</v>
      </c>
      <c r="R5" s="5"/>
    </row>
    <row r="6" spans="1:18" x14ac:dyDescent="0.2">
      <c r="A6" s="8" t="s">
        <v>49</v>
      </c>
      <c r="B6" s="1" t="s">
        <v>50</v>
      </c>
      <c r="C6" s="1" t="s">
        <v>47</v>
      </c>
      <c r="D6" s="2">
        <v>42562</v>
      </c>
      <c r="E6" s="2">
        <v>42562</v>
      </c>
      <c r="F6" s="8" t="s">
        <v>55</v>
      </c>
      <c r="G6" s="8"/>
      <c r="H6" s="8"/>
      <c r="I6" s="12"/>
      <c r="J6" s="12"/>
      <c r="K6" s="12"/>
      <c r="L6" s="12">
        <v>42.35</v>
      </c>
      <c r="M6" s="12"/>
      <c r="N6" s="7">
        <f t="shared" ref="N6:N9" si="2">I6+J6+K6+L6+M6</f>
        <v>42.35</v>
      </c>
      <c r="O6" s="12"/>
      <c r="P6" s="12"/>
      <c r="Q6" s="7">
        <f t="shared" ref="Q6:Q9" si="3">N6+O6+P6</f>
        <v>42.35</v>
      </c>
    </row>
    <row r="7" spans="1:18" x14ac:dyDescent="0.2">
      <c r="A7" s="8" t="s">
        <v>49</v>
      </c>
      <c r="B7" s="1" t="s">
        <v>50</v>
      </c>
      <c r="C7" s="1" t="s">
        <v>47</v>
      </c>
      <c r="D7" s="2">
        <v>42566</v>
      </c>
      <c r="E7" s="2">
        <v>42566</v>
      </c>
      <c r="F7" s="8" t="s">
        <v>48</v>
      </c>
      <c r="G7" s="8"/>
      <c r="H7" s="8"/>
      <c r="I7" s="12"/>
      <c r="J7" s="12"/>
      <c r="K7" s="12"/>
      <c r="L7" s="12">
        <v>25</v>
      </c>
      <c r="M7" s="12"/>
      <c r="N7" s="7">
        <f t="shared" si="2"/>
        <v>25</v>
      </c>
      <c r="O7" s="12"/>
      <c r="P7" s="12"/>
      <c r="Q7" s="7">
        <f t="shared" si="3"/>
        <v>25</v>
      </c>
    </row>
    <row r="8" spans="1:18" x14ac:dyDescent="0.2">
      <c r="A8" s="8" t="s">
        <v>49</v>
      </c>
      <c r="B8" s="1" t="s">
        <v>50</v>
      </c>
      <c r="C8" s="1" t="s">
        <v>47</v>
      </c>
      <c r="D8" s="2">
        <v>42570</v>
      </c>
      <c r="E8" s="2">
        <v>42571</v>
      </c>
      <c r="F8" s="8" t="s">
        <v>55</v>
      </c>
      <c r="G8" s="8"/>
      <c r="H8" s="8"/>
      <c r="I8" s="12"/>
      <c r="J8" s="12"/>
      <c r="K8" s="12">
        <v>176.27</v>
      </c>
      <c r="L8" s="12">
        <v>35.299999999999997</v>
      </c>
      <c r="M8" s="12"/>
      <c r="N8" s="7">
        <f t="shared" si="2"/>
        <v>211.57</v>
      </c>
      <c r="O8" s="12"/>
      <c r="P8" s="12"/>
      <c r="Q8" s="7">
        <f t="shared" si="3"/>
        <v>211.57</v>
      </c>
    </row>
    <row r="9" spans="1:18" x14ac:dyDescent="0.2">
      <c r="A9" s="8" t="s">
        <v>49</v>
      </c>
      <c r="B9" s="1" t="s">
        <v>50</v>
      </c>
      <c r="C9" s="1" t="s">
        <v>47</v>
      </c>
      <c r="D9" s="2">
        <v>42576</v>
      </c>
      <c r="E9" s="2">
        <v>42577</v>
      </c>
      <c r="F9" s="8" t="s">
        <v>55</v>
      </c>
      <c r="G9" s="8"/>
      <c r="H9" s="8"/>
      <c r="I9" s="12"/>
      <c r="J9" s="12"/>
      <c r="K9" s="12">
        <v>176.27</v>
      </c>
      <c r="L9" s="12">
        <v>44.83</v>
      </c>
      <c r="M9" s="12"/>
      <c r="N9" s="7">
        <f t="shared" si="2"/>
        <v>221.10000000000002</v>
      </c>
      <c r="O9" s="12"/>
      <c r="P9" s="12"/>
      <c r="Q9" s="7">
        <f t="shared" si="3"/>
        <v>221.10000000000002</v>
      </c>
    </row>
    <row r="10" spans="1:18" x14ac:dyDescent="0.2">
      <c r="A10" s="8" t="s">
        <v>53</v>
      </c>
      <c r="B10" s="1" t="s">
        <v>54</v>
      </c>
      <c r="C10" s="1" t="s">
        <v>47</v>
      </c>
      <c r="D10" s="2">
        <v>42571</v>
      </c>
      <c r="E10" s="2">
        <v>42573</v>
      </c>
      <c r="F10" s="9" t="s">
        <v>56</v>
      </c>
      <c r="G10" s="8"/>
      <c r="H10" s="8"/>
      <c r="I10" s="12">
        <f>792.42</f>
        <v>792.42</v>
      </c>
      <c r="J10" s="12">
        <v>126.19</v>
      </c>
      <c r="K10" s="12">
        <v>442.6</v>
      </c>
      <c r="L10" s="12">
        <f>65.29+16.39+31.17</f>
        <v>112.85000000000001</v>
      </c>
      <c r="M10" s="12"/>
      <c r="N10" s="7">
        <f t="shared" ref="N10" si="4">I10+J10+K10+L10+M10</f>
        <v>1474.06</v>
      </c>
      <c r="O10" s="12"/>
      <c r="P10" s="12"/>
      <c r="Q10" s="7">
        <f t="shared" ref="Q10" si="5">N10+O10+P10</f>
        <v>1474.06</v>
      </c>
    </row>
    <row r="11" spans="1:18" x14ac:dyDescent="0.2">
      <c r="A11" s="8" t="s">
        <v>53</v>
      </c>
      <c r="B11" s="1" t="s">
        <v>54</v>
      </c>
      <c r="C11" s="1" t="s">
        <v>47</v>
      </c>
      <c r="D11" s="2">
        <v>42579</v>
      </c>
      <c r="E11" s="2">
        <v>42579</v>
      </c>
      <c r="F11" s="9" t="s">
        <v>57</v>
      </c>
      <c r="G11" s="8"/>
      <c r="H11" s="8"/>
      <c r="I11" s="12"/>
      <c r="J11" s="12"/>
      <c r="K11" s="12"/>
      <c r="L11" s="12">
        <v>10.62</v>
      </c>
      <c r="M11" s="12"/>
      <c r="N11" s="7">
        <f t="shared" ref="N11" si="6">I11+J11+K11+L11+M11</f>
        <v>10.62</v>
      </c>
      <c r="O11" s="12"/>
      <c r="P11" s="12"/>
      <c r="Q11" s="7">
        <f t="shared" ref="Q11" si="7">N11+O11+P11</f>
        <v>10.62</v>
      </c>
    </row>
  </sheetData>
  <pageMargins left="0.23622047244094491" right="0.23622047244094491" top="0.74803149606299213" bottom="0.74803149606299213" header="0.31496062992125984" footer="0.31496062992125984"/>
  <pageSetup paperSize="5" scale="60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2016-06-30T16:25:20Z</cp:lastPrinted>
  <dcterms:created xsi:type="dcterms:W3CDTF">2014-01-23T19:45:31Z</dcterms:created>
  <dcterms:modified xsi:type="dcterms:W3CDTF">2017-01-05T16:48:34Z</dcterms:modified>
</cp:coreProperties>
</file>