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Expenses!$A$1:$Q$17</definedName>
    <definedName name="_xlnm.Print_Titles" localSheetId="0">Expenses!#REF!</definedName>
    <definedName name="Recover">Macro1!$A$121</definedName>
    <definedName name="TableName">"Dummy"</definedName>
  </definedNames>
  <calcPr calcId="125725" calcOnSave="0"/>
</workbook>
</file>

<file path=xl/calcChain.xml><?xml version="1.0" encoding="utf-8"?>
<calcChain xmlns="http://schemas.openxmlformats.org/spreadsheetml/2006/main">
  <c r="Q6" i="1"/>
  <c r="Q7"/>
  <c r="Q8"/>
  <c r="Q9"/>
  <c r="Q10"/>
  <c r="Q11"/>
  <c r="Q12"/>
  <c r="Q13"/>
  <c r="Q14"/>
  <c r="Q15"/>
  <c r="Q16"/>
  <c r="Q17"/>
  <c r="N5"/>
  <c r="N7"/>
  <c r="N8"/>
  <c r="N9"/>
  <c r="N10"/>
  <c r="N11"/>
  <c r="N12"/>
  <c r="N13"/>
  <c r="N14"/>
  <c r="N15"/>
  <c r="N16"/>
  <c r="N17"/>
  <c r="L17"/>
  <c r="K15"/>
  <c r="L8"/>
  <c r="N6" l="1"/>
  <c r="Q5" l="1"/>
</calcChain>
</file>

<file path=xl/sharedStrings.xml><?xml version="1.0" encoding="utf-8"?>
<sst xmlns="http://schemas.openxmlformats.org/spreadsheetml/2006/main" count="101" uniqueCount="62">
  <si>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</si>
  <si>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</si>
  <si>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</si>
  <si>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</si>
  <si>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</si>
  <si>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</si>
  <si>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</si>
  <si>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</si>
  <si>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</si>
  <si>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</si>
  <si>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</si>
  <si>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</si>
  <si>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</si>
  <si>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</si>
  <si>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</si>
  <si>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</si>
  <si>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</si>
  <si>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</si>
  <si>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</si>
  <si>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</si>
  <si>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</si>
  <si>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</si>
  <si>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</si>
  <si>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</si>
  <si>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</si>
  <si>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</si>
  <si>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</si>
  <si>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</si>
  <si>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</si>
  <si>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</si>
  <si>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</si>
  <si>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</si>
  <si>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</si>
  <si>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</si>
  <si>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</si>
  <si>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</si>
  <si>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</si>
  <si>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</si>
  <si>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</si>
  <si>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</si>
  <si>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</si>
  <si>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</si>
  <si>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</si>
  <si>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</si>
  <si>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</si>
  <si>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</si>
  <si>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</si>
  <si>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</si>
  <si>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Toronto</t>
  </si>
  <si>
    <t>Commissioner</t>
  </si>
  <si>
    <t>New Liskeard</t>
  </si>
  <si>
    <t>Interim President and CEO</t>
  </si>
  <si>
    <t>Corina Moore</t>
  </si>
  <si>
    <t>North Bay</t>
  </si>
  <si>
    <t>Englehart</t>
  </si>
  <si>
    <t>John Thib</t>
  </si>
  <si>
    <t>Vice-President Rail Services</t>
  </si>
  <si>
    <t>Meeting with Customer</t>
  </si>
  <si>
    <t>Cochrane</t>
  </si>
  <si>
    <t>Ottawa</t>
  </si>
  <si>
    <t>Timmins</t>
  </si>
  <si>
    <t>Tom Laughren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</si>
</sst>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;@"/>
  </numFmts>
  <fonts count="5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164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R17"/>
  <sheetViews>
    <sheetView tabSelected="1" zoomScaleNormal="100" zoomScaleSheetLayoutView="133" workbookViewId="0">
      <selection activeCell="A17" sqref="A1:Q17"/>
    </sheetView>
  </sheetViews>
  <sheetFormatPr defaultRowHeight="12.75"/>
  <cols>
    <col min="1" max="1" width="19.85546875" customWidth="1"/>
    <col min="2" max="2" width="26.42578125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3" spans="1:18" ht="42.7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</row>
    <row r="4" spans="1:18" ht="33.75" customHeight="1">
      <c r="A4" s="6" t="s">
        <v>32</v>
      </c>
      <c r="B4" s="6" t="s">
        <v>45</v>
      </c>
      <c r="C4" s="6" t="s">
        <v>33</v>
      </c>
      <c r="D4" s="6" t="s">
        <v>34</v>
      </c>
      <c r="E4" s="6" t="s">
        <v>35</v>
      </c>
      <c r="F4" s="6" t="s">
        <v>5</v>
      </c>
      <c r="G4" s="6" t="s">
        <v>44</v>
      </c>
      <c r="H4" s="6" t="s">
        <v>36</v>
      </c>
      <c r="I4" s="6" t="s">
        <v>43</v>
      </c>
      <c r="J4" s="6" t="s">
        <v>37</v>
      </c>
      <c r="K4" s="6" t="s">
        <v>42</v>
      </c>
      <c r="L4" s="6" t="s">
        <v>41</v>
      </c>
      <c r="M4" s="6" t="s">
        <v>40</v>
      </c>
      <c r="N4" s="6" t="s">
        <v>39</v>
      </c>
      <c r="O4" s="6" t="s">
        <v>46</v>
      </c>
      <c r="P4" s="6" t="s">
        <v>38</v>
      </c>
      <c r="Q4" s="6" t="s">
        <v>16</v>
      </c>
    </row>
    <row r="5" spans="1:18">
      <c r="A5" s="1" t="s">
        <v>61</v>
      </c>
      <c r="B5" s="1" t="s">
        <v>49</v>
      </c>
      <c r="C5" s="1" t="s">
        <v>47</v>
      </c>
      <c r="D5" s="2">
        <v>42163</v>
      </c>
      <c r="E5" s="2">
        <v>42163</v>
      </c>
      <c r="F5" s="10" t="s">
        <v>53</v>
      </c>
      <c r="G5" s="9"/>
      <c r="H5" s="9"/>
      <c r="I5" s="9"/>
      <c r="J5" s="11">
        <v>313.64999999999998</v>
      </c>
      <c r="K5" s="11">
        <v>149.16</v>
      </c>
      <c r="L5" s="9"/>
      <c r="M5" s="9"/>
      <c r="N5" s="7">
        <f>SUM(I5:M5)</f>
        <v>462.80999999999995</v>
      </c>
      <c r="O5" s="3"/>
      <c r="P5" s="3"/>
      <c r="Q5" s="7">
        <f t="shared" ref="Q5:Q17" si="0">SUM(N5:P5)</f>
        <v>462.80999999999995</v>
      </c>
    </row>
    <row r="6" spans="1:18">
      <c r="A6" s="1" t="s">
        <v>52</v>
      </c>
      <c r="B6" s="1" t="s">
        <v>51</v>
      </c>
      <c r="C6" s="1" t="s">
        <v>47</v>
      </c>
      <c r="D6" s="2">
        <v>42079</v>
      </c>
      <c r="E6" s="2">
        <v>42079</v>
      </c>
      <c r="F6" s="1" t="s">
        <v>53</v>
      </c>
      <c r="G6" s="1"/>
      <c r="H6" s="4"/>
      <c r="I6" s="3"/>
      <c r="J6" s="3">
        <v>59</v>
      </c>
      <c r="K6" s="3"/>
      <c r="L6" s="3"/>
      <c r="M6" s="3"/>
      <c r="N6" s="7">
        <f>SUM(I6:M6)</f>
        <v>59</v>
      </c>
      <c r="O6" s="3"/>
      <c r="P6" s="3"/>
      <c r="Q6" s="7">
        <f t="shared" si="0"/>
        <v>59</v>
      </c>
    </row>
    <row r="7" spans="1:18">
      <c r="A7" s="1" t="s">
        <v>52</v>
      </c>
      <c r="B7" s="1" t="s">
        <v>51</v>
      </c>
      <c r="C7" s="1" t="s">
        <v>47</v>
      </c>
      <c r="D7" s="2">
        <v>42122</v>
      </c>
      <c r="E7" s="2">
        <v>42122</v>
      </c>
      <c r="F7" s="1" t="s">
        <v>53</v>
      </c>
      <c r="G7" s="1"/>
      <c r="H7" s="4"/>
      <c r="I7" s="3"/>
      <c r="J7" s="3"/>
      <c r="K7" s="3"/>
      <c r="L7" s="3">
        <v>15.54</v>
      </c>
      <c r="M7" s="3"/>
      <c r="N7" s="7">
        <f t="shared" ref="N7:N17" si="1">SUM(I7:M7)</f>
        <v>15.54</v>
      </c>
      <c r="O7" s="3"/>
      <c r="P7" s="3"/>
      <c r="Q7" s="7">
        <f t="shared" si="0"/>
        <v>15.54</v>
      </c>
    </row>
    <row r="8" spans="1:18">
      <c r="A8" s="1" t="s">
        <v>52</v>
      </c>
      <c r="B8" s="1" t="s">
        <v>51</v>
      </c>
      <c r="C8" s="1" t="s">
        <v>47</v>
      </c>
      <c r="D8" s="2">
        <v>42137</v>
      </c>
      <c r="E8" s="2">
        <v>42143</v>
      </c>
      <c r="F8" s="1" t="s">
        <v>53</v>
      </c>
      <c r="G8" s="1"/>
      <c r="H8" s="4"/>
      <c r="I8" s="3"/>
      <c r="J8" s="3"/>
      <c r="K8" s="3"/>
      <c r="L8" s="3">
        <f>6.99+15.2</f>
        <v>22.189999999999998</v>
      </c>
      <c r="M8" s="3">
        <v>109</v>
      </c>
      <c r="N8" s="7">
        <f t="shared" si="1"/>
        <v>131.19</v>
      </c>
      <c r="O8" s="3"/>
      <c r="P8" s="3"/>
      <c r="Q8" s="7">
        <f t="shared" si="0"/>
        <v>131.19</v>
      </c>
    </row>
    <row r="9" spans="1:18">
      <c r="A9" s="1" t="s">
        <v>52</v>
      </c>
      <c r="B9" s="1" t="s">
        <v>51</v>
      </c>
      <c r="C9" s="1" t="s">
        <v>47</v>
      </c>
      <c r="D9" s="2">
        <v>42151</v>
      </c>
      <c r="E9" s="2">
        <v>42152</v>
      </c>
      <c r="F9" s="1" t="s">
        <v>60</v>
      </c>
      <c r="G9" s="1"/>
      <c r="H9" s="4"/>
      <c r="I9" s="3"/>
      <c r="J9" s="3"/>
      <c r="K9" s="3">
        <v>337.87</v>
      </c>
      <c r="L9" s="3"/>
      <c r="M9" s="3"/>
      <c r="N9" s="7">
        <f t="shared" si="1"/>
        <v>337.87</v>
      </c>
      <c r="O9" s="3"/>
      <c r="P9" s="3"/>
      <c r="Q9" s="7">
        <f t="shared" si="0"/>
        <v>337.87</v>
      </c>
    </row>
    <row r="10" spans="1:18">
      <c r="A10" s="1" t="s">
        <v>52</v>
      </c>
      <c r="B10" s="1" t="s">
        <v>51</v>
      </c>
      <c r="C10" s="1" t="s">
        <v>47</v>
      </c>
      <c r="D10" s="2">
        <v>42167</v>
      </c>
      <c r="E10" s="2">
        <v>42167</v>
      </c>
      <c r="F10" s="1" t="s">
        <v>53</v>
      </c>
      <c r="G10" s="1"/>
      <c r="H10" s="4"/>
      <c r="I10" s="3"/>
      <c r="J10" s="3"/>
      <c r="K10" s="3"/>
      <c r="L10" s="3">
        <v>28.23</v>
      </c>
      <c r="M10" s="3"/>
      <c r="N10" s="7">
        <f t="shared" si="1"/>
        <v>28.23</v>
      </c>
      <c r="O10" s="3"/>
      <c r="P10" s="3"/>
      <c r="Q10" s="7">
        <f t="shared" si="0"/>
        <v>28.23</v>
      </c>
      <c r="R10" s="8"/>
    </row>
    <row r="11" spans="1:18">
      <c r="A11" s="1" t="s">
        <v>52</v>
      </c>
      <c r="B11" s="1" t="s">
        <v>51</v>
      </c>
      <c r="C11" s="1" t="s">
        <v>47</v>
      </c>
      <c r="D11" s="2">
        <v>42184</v>
      </c>
      <c r="E11" s="2">
        <v>42184</v>
      </c>
      <c r="F11" s="1" t="s">
        <v>54</v>
      </c>
      <c r="G11" s="1"/>
      <c r="H11" s="5"/>
      <c r="I11" s="3"/>
      <c r="J11" s="3">
        <v>60</v>
      </c>
      <c r="K11" s="3"/>
      <c r="L11" s="3">
        <v>8.58</v>
      </c>
      <c r="M11" s="3"/>
      <c r="N11" s="7">
        <f t="shared" si="1"/>
        <v>68.58</v>
      </c>
      <c r="O11" s="3"/>
      <c r="P11" s="3"/>
      <c r="Q11" s="7">
        <f t="shared" si="0"/>
        <v>68.58</v>
      </c>
      <c r="R11" s="8"/>
    </row>
    <row r="12" spans="1:18">
      <c r="A12" s="1" t="s">
        <v>55</v>
      </c>
      <c r="B12" s="1" t="s">
        <v>56</v>
      </c>
      <c r="C12" s="1" t="s">
        <v>57</v>
      </c>
      <c r="D12" s="2">
        <v>42095</v>
      </c>
      <c r="E12" s="2">
        <v>42095</v>
      </c>
      <c r="F12" s="1" t="s">
        <v>48</v>
      </c>
      <c r="G12" s="1"/>
      <c r="H12" s="5"/>
      <c r="I12" s="3"/>
      <c r="J12" s="3"/>
      <c r="K12" s="3"/>
      <c r="L12" s="3">
        <v>6.11</v>
      </c>
      <c r="M12" s="3"/>
      <c r="N12" s="7">
        <f t="shared" si="1"/>
        <v>6.11</v>
      </c>
      <c r="O12" s="3"/>
      <c r="P12" s="3"/>
      <c r="Q12" s="7">
        <f t="shared" si="0"/>
        <v>6.11</v>
      </c>
      <c r="R12" s="8"/>
    </row>
    <row r="13" spans="1:18">
      <c r="A13" s="1" t="s">
        <v>55</v>
      </c>
      <c r="B13" s="1" t="s">
        <v>56</v>
      </c>
      <c r="C13" s="1" t="s">
        <v>47</v>
      </c>
      <c r="D13" s="2">
        <v>42124</v>
      </c>
      <c r="E13" s="2">
        <v>42124</v>
      </c>
      <c r="F13" s="1" t="s">
        <v>58</v>
      </c>
      <c r="G13" s="1"/>
      <c r="H13" s="5"/>
      <c r="I13" s="3"/>
      <c r="J13" s="3"/>
      <c r="K13" s="3"/>
      <c r="L13" s="3">
        <v>11.1</v>
      </c>
      <c r="M13" s="3"/>
      <c r="N13" s="7">
        <f t="shared" si="1"/>
        <v>11.1</v>
      </c>
      <c r="O13" s="3"/>
      <c r="P13" s="3"/>
      <c r="Q13" s="7">
        <f t="shared" si="0"/>
        <v>11.1</v>
      </c>
      <c r="R13" s="8"/>
    </row>
    <row r="14" spans="1:18">
      <c r="A14" s="1" t="s">
        <v>55</v>
      </c>
      <c r="B14" s="1" t="s">
        <v>56</v>
      </c>
      <c r="C14" s="1" t="s">
        <v>47</v>
      </c>
      <c r="D14" s="2">
        <v>42135</v>
      </c>
      <c r="E14" s="2">
        <v>42136</v>
      </c>
      <c r="F14" s="1" t="s">
        <v>59</v>
      </c>
      <c r="G14" s="1"/>
      <c r="H14" s="5"/>
      <c r="I14" s="3"/>
      <c r="J14" s="3"/>
      <c r="K14" s="3">
        <v>196.7</v>
      </c>
      <c r="L14" s="3">
        <v>35.68</v>
      </c>
      <c r="M14" s="3"/>
      <c r="N14" s="7">
        <f t="shared" si="1"/>
        <v>232.38</v>
      </c>
      <c r="O14" s="3"/>
      <c r="P14" s="3"/>
      <c r="Q14" s="7">
        <f t="shared" si="0"/>
        <v>232.38</v>
      </c>
      <c r="R14" s="8"/>
    </row>
    <row r="15" spans="1:18">
      <c r="A15" s="1" t="s">
        <v>55</v>
      </c>
      <c r="B15" s="1" t="s">
        <v>56</v>
      </c>
      <c r="C15" s="1" t="s">
        <v>47</v>
      </c>
      <c r="D15" s="2">
        <v>42151</v>
      </c>
      <c r="E15" s="2">
        <v>42152</v>
      </c>
      <c r="F15" s="1" t="s">
        <v>60</v>
      </c>
      <c r="G15" s="1"/>
      <c r="H15" s="5"/>
      <c r="I15" s="3"/>
      <c r="J15" s="3"/>
      <c r="K15" s="3">
        <f>337.87</f>
        <v>337.87</v>
      </c>
      <c r="L15" s="3"/>
      <c r="M15" s="3"/>
      <c r="N15" s="7">
        <f t="shared" si="1"/>
        <v>337.87</v>
      </c>
      <c r="O15" s="3"/>
      <c r="P15" s="3"/>
      <c r="Q15" s="7">
        <f t="shared" si="0"/>
        <v>337.87</v>
      </c>
      <c r="R15" s="8"/>
    </row>
    <row r="16" spans="1:18">
      <c r="A16" s="1" t="s">
        <v>55</v>
      </c>
      <c r="B16" s="1" t="s">
        <v>56</v>
      </c>
      <c r="C16" s="1" t="s">
        <v>47</v>
      </c>
      <c r="D16" s="2">
        <v>42158</v>
      </c>
      <c r="E16" s="2">
        <v>42158</v>
      </c>
      <c r="F16" s="1" t="s">
        <v>50</v>
      </c>
      <c r="G16" s="1"/>
      <c r="H16" s="5"/>
      <c r="I16" s="3"/>
      <c r="J16" s="3"/>
      <c r="K16" s="3"/>
      <c r="L16" s="3">
        <v>30.79</v>
      </c>
      <c r="M16" s="3"/>
      <c r="N16" s="7">
        <f t="shared" si="1"/>
        <v>30.79</v>
      </c>
      <c r="O16" s="3"/>
      <c r="P16" s="3"/>
      <c r="Q16" s="7">
        <f t="shared" si="0"/>
        <v>30.79</v>
      </c>
      <c r="R16" s="8"/>
    </row>
    <row r="17" spans="1:17">
      <c r="A17" s="1" t="s">
        <v>55</v>
      </c>
      <c r="B17" s="1" t="s">
        <v>56</v>
      </c>
      <c r="C17" s="1" t="s">
        <v>47</v>
      </c>
      <c r="D17" s="2">
        <v>42184</v>
      </c>
      <c r="E17" s="2">
        <v>42185</v>
      </c>
      <c r="F17" s="1" t="s">
        <v>58</v>
      </c>
      <c r="G17" s="1"/>
      <c r="H17" s="5"/>
      <c r="I17" s="3"/>
      <c r="J17" s="3"/>
      <c r="K17" s="3"/>
      <c r="L17" s="3">
        <f>29.86+37.78</f>
        <v>67.64</v>
      </c>
      <c r="M17" s="3"/>
      <c r="N17" s="7">
        <f t="shared" si="1"/>
        <v>67.64</v>
      </c>
      <c r="O17" s="3"/>
      <c r="P17" s="3"/>
      <c r="Q17" s="7">
        <f t="shared" si="0"/>
        <v>67.64</v>
      </c>
    </row>
  </sheetData>
  <pageMargins left="0.23622047244094491" right="0.23622047244094491" top="0.74803149606299213" bottom="0.74803149606299213" header="0.31496062992125984" footer="0.31496062992125984"/>
  <pageSetup paperSize="5" scale="61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21"/>
  <sheetViews>
    <sheetView workbookViewId="0"/>
  </sheetViews>
  <sheetFormatPr defaultRowHeight="12.75"/>
  <sheetData>
    <row r="1" spans="1:2">
      <c r="A1" t="s">
        <v>17</v>
      </c>
      <c r="B1" t="s">
        <v>31</v>
      </c>
    </row>
    <row r="8" spans="1:2">
      <c r="A8" t="s">
        <v>18</v>
      </c>
    </row>
    <row r="15" spans="1:2">
      <c r="A15" t="s">
        <v>19</v>
      </c>
    </row>
    <row r="22" spans="1:1">
      <c r="A22" t="s">
        <v>20</v>
      </c>
    </row>
    <row r="29" spans="1:1">
      <c r="A29" t="s">
        <v>21</v>
      </c>
    </row>
    <row r="65" spans="1:1">
      <c r="A65" t="s">
        <v>22</v>
      </c>
    </row>
    <row r="72" spans="1:1">
      <c r="A72" t="s">
        <v>23</v>
      </c>
    </row>
    <row r="79" spans="1:1">
      <c r="A79" t="s">
        <v>24</v>
      </c>
    </row>
    <row r="86" spans="1:1">
      <c r="A86" t="s">
        <v>25</v>
      </c>
    </row>
    <row r="93" spans="1:1">
      <c r="A93" t="s">
        <v>26</v>
      </c>
    </row>
    <row r="100" spans="1:1">
      <c r="A100" t="s">
        <v>27</v>
      </c>
    </row>
    <row r="107" spans="1:1">
      <c r="A107" t="s">
        <v>28</v>
      </c>
    </row>
    <row r="114" spans="1:1">
      <c r="A114" t="s">
        <v>29</v>
      </c>
    </row>
    <row r="121" spans="1:1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ehoward</cp:lastModifiedBy>
  <cp:lastPrinted>2015-09-25T19:02:48Z</cp:lastPrinted>
  <dcterms:created xsi:type="dcterms:W3CDTF">2014-01-23T19:45:31Z</dcterms:created>
  <dcterms:modified xsi:type="dcterms:W3CDTF">2015-09-25T19:02:52Z</dcterms:modified>
</cp:coreProperties>
</file>