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Expenses!$A$1:$Q$16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L17" i="1" l="1"/>
  <c r="N17" i="1" s="1"/>
  <c r="Q17" i="1" s="1"/>
  <c r="Q15" i="1"/>
  <c r="N15" i="1"/>
  <c r="N13" i="1"/>
  <c r="Q13" i="1" s="1"/>
  <c r="N12" i="1"/>
  <c r="Q12" i="1" s="1"/>
  <c r="Q9" i="1"/>
  <c r="Q10" i="1"/>
  <c r="Q11" i="1"/>
  <c r="N9" i="1"/>
  <c r="N10" i="1"/>
  <c r="N11" i="1"/>
  <c r="N14" i="1"/>
  <c r="Q14" i="1" s="1"/>
  <c r="J7" i="1" l="1"/>
  <c r="L7" i="1"/>
  <c r="N8" i="1"/>
  <c r="Q8" i="1" s="1"/>
  <c r="N6" i="1" l="1"/>
  <c r="Q6" i="1" s="1"/>
  <c r="N7" i="1"/>
  <c r="Q7" i="1" s="1"/>
  <c r="N5" i="1" l="1"/>
  <c r="Q5" i="1" s="1"/>
  <c r="N16" i="1" l="1"/>
  <c r="Q16" i="1" s="1"/>
</calcChain>
</file>

<file path=xl/sharedStrings.xml><?xml version="1.0" encoding="utf-8"?>
<sst xmlns="http://schemas.openxmlformats.org/spreadsheetml/2006/main" count="102" uniqueCount="66">
  <si>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</si>
  <si>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</si>
  <si>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</si>
  <si>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</si>
  <si>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</si>
  <si>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</si>
  <si>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</si>
  <si>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</si>
  <si>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</si>
  <si>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</si>
  <si>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</si>
  <si>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</si>
  <si>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</si>
  <si>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</si>
  <si>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</si>
  <si>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</si>
  <si>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</si>
  <si>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</si>
  <si>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</si>
  <si>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</si>
  <si>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</si>
  <si>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</si>
  <si>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</si>
  <si>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</si>
  <si>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</si>
  <si>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</si>
  <si>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</si>
  <si>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</si>
  <si>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</si>
  <si>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</si>
  <si>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</si>
  <si>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</si>
  <si>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</si>
  <si>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</si>
  <si>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</si>
  <si>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</si>
  <si>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</si>
  <si>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</si>
  <si>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</si>
  <si>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</si>
  <si>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</si>
  <si>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</si>
  <si>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</si>
  <si>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</si>
  <si>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</si>
  <si>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</si>
  <si>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</si>
  <si>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</si>
  <si>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Tom Laughren</t>
  </si>
  <si>
    <t>Commissioner</t>
  </si>
  <si>
    <t>North Bay</t>
  </si>
  <si>
    <t>John Thib</t>
  </si>
  <si>
    <t>Vice-President Rail Services</t>
  </si>
  <si>
    <t>Corina Moore</t>
  </si>
  <si>
    <t>President and CEO</t>
  </si>
  <si>
    <t>Toronto</t>
  </si>
  <si>
    <t>Chad Evans</t>
  </si>
  <si>
    <t>Vice-President Corporate Services</t>
  </si>
  <si>
    <t>Meeting with Minister</t>
  </si>
  <si>
    <t>Minister Gravelle</t>
  </si>
  <si>
    <t>Gaetan Malette</t>
  </si>
  <si>
    <t>Montreal</t>
  </si>
  <si>
    <t>Bracebridge</t>
  </si>
  <si>
    <t>Cochrane</t>
  </si>
  <si>
    <t>Temagami</t>
  </si>
  <si>
    <t>Sudbury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</si>
</sst>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view="pageLayout" zoomScaleNormal="100" zoomScaleSheetLayoutView="133" workbookViewId="0">
      <selection activeCell="C6" sqref="C6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42522</v>
      </c>
      <c r="B1" s="11"/>
      <c r="C1" s="11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48</v>
      </c>
      <c r="B5" s="1" t="s">
        <v>49</v>
      </c>
      <c r="C5" s="1" t="s">
        <v>58</v>
      </c>
      <c r="D5" s="2">
        <v>42543</v>
      </c>
      <c r="E5" s="2">
        <v>42544</v>
      </c>
      <c r="F5" s="1" t="s">
        <v>55</v>
      </c>
      <c r="G5" s="1" t="s">
        <v>59</v>
      </c>
      <c r="H5" s="4"/>
      <c r="I5" s="6">
        <v>463.58</v>
      </c>
      <c r="J5" s="6">
        <v>15</v>
      </c>
      <c r="K5" s="6">
        <v>177.48</v>
      </c>
      <c r="L5" s="6">
        <v>17.05</v>
      </c>
      <c r="M5" s="6"/>
      <c r="N5" s="7">
        <f>I5+J5+K5+L5+M5</f>
        <v>673.1099999999999</v>
      </c>
      <c r="O5" s="6"/>
      <c r="P5" s="6"/>
      <c r="Q5" s="7">
        <f>N5+O5+P5</f>
        <v>673.1099999999999</v>
      </c>
      <c r="R5" s="5"/>
    </row>
    <row r="6" spans="1:18" x14ac:dyDescent="0.2">
      <c r="A6" s="1" t="s">
        <v>60</v>
      </c>
      <c r="B6" s="1" t="s">
        <v>49</v>
      </c>
      <c r="C6" s="1" t="s">
        <v>47</v>
      </c>
      <c r="D6" s="2">
        <v>42536</v>
      </c>
      <c r="E6" s="2">
        <v>42537</v>
      </c>
      <c r="F6" s="1" t="s">
        <v>50</v>
      </c>
      <c r="G6" s="1"/>
      <c r="H6" s="4"/>
      <c r="I6" s="6"/>
      <c r="J6" s="6">
        <v>339.48</v>
      </c>
      <c r="K6" s="6">
        <v>176.27</v>
      </c>
      <c r="L6" s="6"/>
      <c r="M6" s="6"/>
      <c r="N6" s="7">
        <f t="shared" ref="N6:N15" si="0">I6+J6+K6+L6+M6</f>
        <v>515.75</v>
      </c>
      <c r="O6" s="6"/>
      <c r="P6" s="6"/>
      <c r="Q6" s="7">
        <f t="shared" ref="Q6:Q15" si="1">N6+O6+P6</f>
        <v>515.75</v>
      </c>
      <c r="R6" s="5"/>
    </row>
    <row r="7" spans="1:18" x14ac:dyDescent="0.2">
      <c r="A7" s="13" t="s">
        <v>53</v>
      </c>
      <c r="B7" s="14" t="s">
        <v>54</v>
      </c>
      <c r="C7" s="1" t="s">
        <v>47</v>
      </c>
      <c r="D7" s="2">
        <v>42406</v>
      </c>
      <c r="E7" s="2">
        <v>42507</v>
      </c>
      <c r="F7" s="1" t="s">
        <v>50</v>
      </c>
      <c r="G7" s="1"/>
      <c r="H7" s="4"/>
      <c r="I7" s="6"/>
      <c r="J7" s="6">
        <f>66.02+6+55.21</f>
        <v>127.22999999999999</v>
      </c>
      <c r="K7" s="6"/>
      <c r="L7" s="6">
        <f>10.44+23.83</f>
        <v>34.269999999999996</v>
      </c>
      <c r="M7" s="6"/>
      <c r="N7" s="7">
        <f t="shared" si="0"/>
        <v>161.5</v>
      </c>
      <c r="O7" s="6"/>
      <c r="P7" s="6"/>
      <c r="Q7" s="7">
        <f t="shared" si="1"/>
        <v>161.5</v>
      </c>
      <c r="R7" s="5"/>
    </row>
    <row r="8" spans="1:18" x14ac:dyDescent="0.2">
      <c r="A8" s="13" t="s">
        <v>53</v>
      </c>
      <c r="B8" s="14" t="s">
        <v>54</v>
      </c>
      <c r="C8" s="1" t="s">
        <v>47</v>
      </c>
      <c r="D8" s="2">
        <v>42543</v>
      </c>
      <c r="E8" s="2">
        <v>42543</v>
      </c>
      <c r="F8" s="1" t="s">
        <v>61</v>
      </c>
      <c r="G8" s="1"/>
      <c r="H8" s="4"/>
      <c r="I8" s="6"/>
      <c r="J8" s="6">
        <v>8</v>
      </c>
      <c r="K8" s="6"/>
      <c r="L8" s="6">
        <v>2.2799999999999998</v>
      </c>
      <c r="M8" s="6"/>
      <c r="N8" s="7">
        <f t="shared" si="0"/>
        <v>10.28</v>
      </c>
      <c r="O8" s="6"/>
      <c r="P8" s="6"/>
      <c r="Q8" s="7">
        <f t="shared" si="1"/>
        <v>10.28</v>
      </c>
      <c r="R8" s="5"/>
    </row>
    <row r="9" spans="1:18" x14ac:dyDescent="0.2">
      <c r="A9" s="13" t="s">
        <v>53</v>
      </c>
      <c r="B9" s="14" t="s">
        <v>54</v>
      </c>
      <c r="C9" s="1" t="s">
        <v>47</v>
      </c>
      <c r="D9" s="2">
        <v>42544</v>
      </c>
      <c r="E9" s="2">
        <v>42544</v>
      </c>
      <c r="F9" s="1" t="s">
        <v>62</v>
      </c>
      <c r="G9" s="1"/>
      <c r="H9" s="4"/>
      <c r="I9" s="6"/>
      <c r="J9" s="6"/>
      <c r="K9" s="6"/>
      <c r="L9" s="6">
        <v>9</v>
      </c>
      <c r="M9" s="6"/>
      <c r="N9" s="7">
        <f t="shared" si="0"/>
        <v>9</v>
      </c>
      <c r="O9" s="6"/>
      <c r="P9" s="6"/>
      <c r="Q9" s="7">
        <f t="shared" si="1"/>
        <v>9</v>
      </c>
      <c r="R9" s="5"/>
    </row>
    <row r="10" spans="1:18" x14ac:dyDescent="0.2">
      <c r="A10" s="13" t="s">
        <v>53</v>
      </c>
      <c r="B10" s="14" t="s">
        <v>54</v>
      </c>
      <c r="C10" s="1" t="s">
        <v>47</v>
      </c>
      <c r="D10" s="2">
        <v>42543</v>
      </c>
      <c r="E10" s="2">
        <v>42543</v>
      </c>
      <c r="F10" s="1" t="s">
        <v>55</v>
      </c>
      <c r="G10" s="1"/>
      <c r="H10" s="4"/>
      <c r="I10" s="6"/>
      <c r="J10" s="6"/>
      <c r="K10" s="6"/>
      <c r="L10" s="6">
        <v>26.48</v>
      </c>
      <c r="M10" s="6"/>
      <c r="N10" s="7">
        <f t="shared" si="0"/>
        <v>26.48</v>
      </c>
      <c r="O10" s="6"/>
      <c r="P10" s="6"/>
      <c r="Q10" s="7">
        <f t="shared" si="1"/>
        <v>26.48</v>
      </c>
      <c r="R10" s="5"/>
    </row>
    <row r="11" spans="1:18" x14ac:dyDescent="0.2">
      <c r="A11" s="8" t="s">
        <v>51</v>
      </c>
      <c r="B11" s="1" t="s">
        <v>52</v>
      </c>
      <c r="C11" s="1" t="s">
        <v>47</v>
      </c>
      <c r="D11" s="2">
        <v>42508</v>
      </c>
      <c r="E11" s="2">
        <v>42509</v>
      </c>
      <c r="F11" s="8" t="s">
        <v>63</v>
      </c>
      <c r="G11" s="8"/>
      <c r="H11" s="8"/>
      <c r="I11" s="12"/>
      <c r="J11" s="12"/>
      <c r="K11" s="12"/>
      <c r="L11" s="12">
        <v>51.18</v>
      </c>
      <c r="M11" s="12"/>
      <c r="N11" s="7">
        <f t="shared" si="0"/>
        <v>51.18</v>
      </c>
      <c r="O11" s="12"/>
      <c r="P11" s="12"/>
      <c r="Q11" s="7">
        <f t="shared" si="1"/>
        <v>51.18</v>
      </c>
    </row>
    <row r="12" spans="1:18" x14ac:dyDescent="0.2">
      <c r="A12" s="8" t="s">
        <v>51</v>
      </c>
      <c r="B12" s="1" t="s">
        <v>52</v>
      </c>
      <c r="C12" s="1" t="s">
        <v>47</v>
      </c>
      <c r="D12" s="2">
        <v>42532</v>
      </c>
      <c r="E12" s="2">
        <v>42532</v>
      </c>
      <c r="F12" s="8" t="s">
        <v>64</v>
      </c>
      <c r="G12" s="8"/>
      <c r="H12" s="8"/>
      <c r="I12" s="12"/>
      <c r="J12" s="12"/>
      <c r="K12" s="12"/>
      <c r="L12" s="12">
        <v>6.38</v>
      </c>
      <c r="M12" s="12"/>
      <c r="N12" s="7">
        <f t="shared" si="0"/>
        <v>6.38</v>
      </c>
      <c r="O12" s="12"/>
      <c r="P12" s="12"/>
      <c r="Q12" s="7">
        <f t="shared" si="1"/>
        <v>6.38</v>
      </c>
    </row>
    <row r="13" spans="1:18" x14ac:dyDescent="0.2">
      <c r="A13" s="8" t="s">
        <v>51</v>
      </c>
      <c r="B13" s="1" t="s">
        <v>52</v>
      </c>
      <c r="C13" s="1" t="s">
        <v>47</v>
      </c>
      <c r="D13" s="2">
        <v>42537</v>
      </c>
      <c r="E13" s="2">
        <v>42537</v>
      </c>
      <c r="F13" s="8" t="s">
        <v>65</v>
      </c>
      <c r="G13" s="8"/>
      <c r="H13" s="8"/>
      <c r="I13" s="12"/>
      <c r="J13" s="12"/>
      <c r="K13" s="12"/>
      <c r="L13" s="12">
        <v>11.53</v>
      </c>
      <c r="M13" s="12"/>
      <c r="N13" s="7">
        <f t="shared" si="0"/>
        <v>11.53</v>
      </c>
      <c r="O13" s="12"/>
      <c r="P13" s="12"/>
      <c r="Q13" s="7">
        <f t="shared" si="1"/>
        <v>11.53</v>
      </c>
    </row>
    <row r="14" spans="1:18" x14ac:dyDescent="0.2">
      <c r="A14" s="8" t="s">
        <v>51</v>
      </c>
      <c r="B14" s="1" t="s">
        <v>52</v>
      </c>
      <c r="C14" s="1" t="s">
        <v>47</v>
      </c>
      <c r="D14" s="2">
        <v>42542</v>
      </c>
      <c r="E14" s="2">
        <v>42543</v>
      </c>
      <c r="F14" s="8" t="s">
        <v>61</v>
      </c>
      <c r="G14" s="8"/>
      <c r="H14" s="8"/>
      <c r="I14" s="12"/>
      <c r="J14" s="12">
        <v>99</v>
      </c>
      <c r="K14" s="12">
        <v>248.72</v>
      </c>
      <c r="L14" s="12">
        <v>135.76</v>
      </c>
      <c r="M14" s="12"/>
      <c r="N14" s="7">
        <f t="shared" si="0"/>
        <v>483.48</v>
      </c>
      <c r="O14" s="12"/>
      <c r="P14" s="12"/>
      <c r="Q14" s="7">
        <f t="shared" si="1"/>
        <v>483.48</v>
      </c>
    </row>
    <row r="15" spans="1:18" x14ac:dyDescent="0.2">
      <c r="A15" s="8" t="s">
        <v>51</v>
      </c>
      <c r="B15" s="1" t="s">
        <v>52</v>
      </c>
      <c r="C15" s="1" t="s">
        <v>47</v>
      </c>
      <c r="D15" s="2">
        <v>42549</v>
      </c>
      <c r="E15" s="2">
        <v>42550</v>
      </c>
      <c r="F15" s="8" t="s">
        <v>55</v>
      </c>
      <c r="G15" s="8"/>
      <c r="H15" s="8"/>
      <c r="I15" s="12"/>
      <c r="J15" s="12"/>
      <c r="K15" s="12">
        <v>154.81</v>
      </c>
      <c r="L15" s="12">
        <v>60.73</v>
      </c>
      <c r="M15" s="12"/>
      <c r="N15" s="7">
        <f t="shared" si="0"/>
        <v>215.54</v>
      </c>
      <c r="O15" s="12"/>
      <c r="P15" s="12"/>
      <c r="Q15" s="7">
        <f t="shared" si="1"/>
        <v>215.54</v>
      </c>
    </row>
    <row r="16" spans="1:18" x14ac:dyDescent="0.2">
      <c r="A16" s="8" t="s">
        <v>56</v>
      </c>
      <c r="B16" s="1" t="s">
        <v>57</v>
      </c>
      <c r="C16" s="1" t="s">
        <v>47</v>
      </c>
      <c r="D16" s="2">
        <v>42543</v>
      </c>
      <c r="E16" s="2">
        <v>42544</v>
      </c>
      <c r="F16" s="9" t="s">
        <v>65</v>
      </c>
      <c r="G16" s="8"/>
      <c r="H16" s="8"/>
      <c r="I16" s="12"/>
      <c r="J16" s="12"/>
      <c r="K16" s="12">
        <v>158.19999999999999</v>
      </c>
      <c r="L16" s="12">
        <v>32.25</v>
      </c>
      <c r="M16" s="12"/>
      <c r="N16" s="7">
        <f t="shared" ref="N16" si="2">I16+J16+K16+L16+M16</f>
        <v>190.45</v>
      </c>
      <c r="O16" s="12"/>
      <c r="P16" s="12"/>
      <c r="Q16" s="7">
        <f t="shared" ref="Q16" si="3">N16+O16+P16</f>
        <v>190.45</v>
      </c>
    </row>
    <row r="17" spans="1:17" x14ac:dyDescent="0.2">
      <c r="A17" s="8" t="s">
        <v>56</v>
      </c>
      <c r="B17" s="1" t="s">
        <v>57</v>
      </c>
      <c r="C17" s="1" t="s">
        <v>47</v>
      </c>
      <c r="D17" s="2">
        <v>42549</v>
      </c>
      <c r="E17" s="2">
        <v>42550</v>
      </c>
      <c r="F17" s="9" t="s">
        <v>63</v>
      </c>
      <c r="G17" s="8"/>
      <c r="H17" s="8"/>
      <c r="I17" s="12"/>
      <c r="J17" s="12"/>
      <c r="K17" s="12"/>
      <c r="L17" s="12">
        <f>41.11+22.39+14.22</f>
        <v>77.72</v>
      </c>
      <c r="M17" s="12"/>
      <c r="N17" s="7">
        <f t="shared" ref="N17" si="4">I17+J17+K17+L17+M17</f>
        <v>77.72</v>
      </c>
      <c r="O17" s="12"/>
      <c r="P17" s="12"/>
      <c r="Q17" s="7">
        <f t="shared" ref="Q17" si="5">N17+O17+P17</f>
        <v>77.72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2017-01-05T17:04:29Z</cp:lastPrinted>
  <dcterms:created xsi:type="dcterms:W3CDTF">2014-01-23T19:45:31Z</dcterms:created>
  <dcterms:modified xsi:type="dcterms:W3CDTF">2017-01-05T17:04:32Z</dcterms:modified>
</cp:coreProperties>
</file>